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рабочая папка\для сайта\каталоги производителей\СПЕЦЭНЕРГОТЕХНИКА\"/>
    </mc:Choice>
  </mc:AlternateContent>
  <bookViews>
    <workbookView xWindow="20475" yWindow="0" windowWidth="26220" windowHeight="126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5" i="1" l="1"/>
  <c r="Q75" i="1" s="1"/>
  <c r="P74" i="1"/>
  <c r="Q74" i="1" s="1"/>
  <c r="P60" i="1"/>
  <c r="Q60" i="1" s="1"/>
  <c r="P59" i="1"/>
  <c r="Q59" i="1" s="1"/>
  <c r="P58" i="1"/>
  <c r="Q58" i="1" s="1"/>
  <c r="P27" i="1"/>
  <c r="P23" i="1"/>
  <c r="Q23" i="1" s="1"/>
  <c r="P19" i="1"/>
  <c r="Q19" i="1" s="1"/>
  <c r="P82" i="1" l="1"/>
  <c r="Q82" i="1" s="1"/>
  <c r="P67" i="1"/>
  <c r="Q67" i="1" s="1"/>
  <c r="P51" i="1" l="1"/>
  <c r="Q51" i="1" s="1"/>
  <c r="P50" i="1"/>
  <c r="Q50" i="1" s="1"/>
  <c r="P15" i="1"/>
  <c r="P36" i="1"/>
  <c r="P45" i="1"/>
  <c r="P48" i="1"/>
  <c r="Q48" i="1" l="1"/>
  <c r="Q15" i="1"/>
  <c r="Q36" i="1"/>
  <c r="Q45" i="1" l="1"/>
  <c r="Q27" i="1"/>
</calcChain>
</file>

<file path=xl/sharedStrings.xml><?xml version="1.0" encoding="utf-8"?>
<sst xmlns="http://schemas.openxmlformats.org/spreadsheetml/2006/main" count="200" uniqueCount="87">
  <si>
    <t>№</t>
  </si>
  <si>
    <t>ИТОГ</t>
  </si>
  <si>
    <t>Наименование</t>
  </si>
  <si>
    <t>Заказ, кг.</t>
  </si>
  <si>
    <t>скидка, %</t>
  </si>
  <si>
    <t>Области применения материалов</t>
  </si>
  <si>
    <t>Размер скидки зависит от количества. Уточняйте у наших специалистов.</t>
  </si>
  <si>
    <t>ЦЕНА без ндс, 
руб/кг.</t>
  </si>
  <si>
    <t>ЦЕНА без ндс,
руб/кг.</t>
  </si>
  <si>
    <t>сумма без ндс,
руб/кг.</t>
  </si>
  <si>
    <t>! Защита металлоконструкций
! Защита железобетонных конструкций
! Защита воздуховодов, противопожарных дверей
! Защита древесины и материалов на ее основе
! Защита кровли
! Защита кабеля
! Защита тканей</t>
  </si>
  <si>
    <t>Огнезащитная эффективность</t>
  </si>
  <si>
    <t>Толщина, мм</t>
  </si>
  <si>
    <t>Расход,
кг/м2</t>
  </si>
  <si>
    <t>Условия
экс-плуатации</t>
  </si>
  <si>
    <t>Гарантий-ный срок</t>
  </si>
  <si>
    <t>Атмосферостойкий
огнезащитный состав СГК-2</t>
  </si>
  <si>
    <t>Атмосферостойкий
огнезащитный состав СГК-3</t>
  </si>
  <si>
    <t>Конструктивная  огнезащита
«СГК - Конструктив»</t>
  </si>
  <si>
    <t>Состав огнезащитный  ВДМ</t>
  </si>
  <si>
    <t>Защитные материалы для металлоконструкций</t>
  </si>
  <si>
    <t>45 мин</t>
  </si>
  <si>
    <t>60 мин</t>
  </si>
  <si>
    <t xml:space="preserve">90 мин </t>
  </si>
  <si>
    <t>120 мин</t>
  </si>
  <si>
    <t>2,0</t>
  </si>
  <si>
    <t>2,4</t>
  </si>
  <si>
    <t>3,5*</t>
  </si>
  <si>
    <t>3,8**</t>
  </si>
  <si>
    <t>150 мин</t>
  </si>
  <si>
    <t>1,7</t>
  </si>
  <si>
    <t>2,1</t>
  </si>
  <si>
    <t>2,8***</t>
  </si>
  <si>
    <t>4,0****</t>
  </si>
  <si>
    <t>2,8</t>
  </si>
  <si>
    <t>5,1*****</t>
  </si>
  <si>
    <t>7,1*****</t>
  </si>
  <si>
    <t>8,1*****</t>
  </si>
  <si>
    <t xml:space="preserve">        *δпр=5мм    ** δпр=7,75мм    ***δпр=5,8мм    **** δпр=7,2  мм   ***** δпр=4,3  мм</t>
  </si>
  <si>
    <t>25 лет</t>
  </si>
  <si>
    <t>20 лет</t>
  </si>
  <si>
    <t>Состав «Ариадна»</t>
  </si>
  <si>
    <t>трудновоспламе-няемый</t>
  </si>
  <si>
    <t>2 слоя</t>
  </si>
  <si>
    <t>3 года</t>
  </si>
  <si>
    <t>Защитные материалы для тканей</t>
  </si>
  <si>
    <t>Защитные материалы для железобетонных конструкций</t>
  </si>
  <si>
    <t>Защитные материалы для воздуховодов, противопожарных дверей</t>
  </si>
  <si>
    <t>90 мин</t>
  </si>
  <si>
    <t>180 мин</t>
  </si>
  <si>
    <t>Атмосферостойкий 
 огнезащитный состав СГК-2</t>
  </si>
  <si>
    <t>30 мин</t>
  </si>
  <si>
    <t>Огнезащитные плиты  ОПТ</t>
  </si>
  <si>
    <t>---</t>
  </si>
  <si>
    <t>Ленты термоуплотнительные ЛТУ</t>
  </si>
  <si>
    <t>толщина: 1-5 мм
ширина: 10-60 мм</t>
  </si>
  <si>
    <t>8 лет</t>
  </si>
  <si>
    <t>10 лет</t>
  </si>
  <si>
    <t>ЦЕНА без ндс, 
руб/ед.</t>
  </si>
  <si>
    <t>ед.
изм.</t>
  </si>
  <si>
    <t>кг</t>
  </si>
  <si>
    <t>шт</t>
  </si>
  <si>
    <t>м</t>
  </si>
  <si>
    <t>Атмосферостойкий
 огнезащитный состав СГК-2</t>
  </si>
  <si>
    <t>1,5</t>
  </si>
  <si>
    <t>2,25</t>
  </si>
  <si>
    <t>группа распростра-нения пламени РП1           группа горючести Г2
группа воспламеня- емости В1</t>
  </si>
  <si>
    <t>Защитные материалы для кровли</t>
  </si>
  <si>
    <t>Защитные материалы для древесины и метариалов на ее основе</t>
  </si>
  <si>
    <t>Противопожарный состав ПС-Д</t>
  </si>
  <si>
    <t>1 группа</t>
  </si>
  <si>
    <t>15÷50 0С,
до 80 %</t>
  </si>
  <si>
    <t>Защитные материалы для кабеля</t>
  </si>
  <si>
    <t>Атмосферостойкий
огнезащитный состав СГК-1</t>
  </si>
  <si>
    <t>категория А</t>
  </si>
  <si>
    <t>0,8-0,9</t>
  </si>
  <si>
    <t>1,6-1,8</t>
  </si>
  <si>
    <t>-60...+60С
до 100 %</t>
  </si>
  <si>
    <t>-40 +50С,
до 98 %</t>
  </si>
  <si>
    <t>0...+50С
до 98 %</t>
  </si>
  <si>
    <t xml:space="preserve">-60...+60С
до 100 %                        </t>
  </si>
  <si>
    <t>-50...+50С
до 100 %</t>
  </si>
  <si>
    <t>Цены указаны без учета стоимости тары.</t>
  </si>
  <si>
    <t>ЦЕНА без ндс,
руб/ед.</t>
  </si>
  <si>
    <t>сумма без ндс,
руб/ед.</t>
  </si>
  <si>
    <t>Заказ, ед.</t>
  </si>
  <si>
    <t>ЦЕНА без ндс, руб/кг.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</si>
</sst>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3"/>
      <color rgb="FF00B0F0"/>
      <name val="Calibri"/>
      <family val="2"/>
      <charset val="204"/>
      <scheme val="minor"/>
    </font>
    <font>
      <b/>
      <sz val="14"/>
      <color rgb="FF00B0F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5" fillId="0" borderId="0" xfId="0" applyFont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9" fontId="7" fillId="0" borderId="3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3" fillId="3" borderId="5" xfId="0" applyNumberFormat="1" applyFont="1" applyFill="1" applyBorder="1" applyAlignment="1">
      <alignment horizontal="center" vertical="center"/>
    </xf>
    <xf numFmtId="0" fontId="0" fillId="0" borderId="45" xfId="0" applyFill="1" applyBorder="1" applyAlignment="1">
      <alignment vertical="center"/>
    </xf>
    <xf numFmtId="2" fontId="3" fillId="0" borderId="31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4" fontId="3" fillId="6" borderId="1" xfId="0" applyNumberFormat="1" applyFont="1" applyFill="1" applyBorder="1" applyAlignment="1">
      <alignment horizontal="center" vertical="center"/>
    </xf>
    <xf numFmtId="2" fontId="3" fillId="6" borderId="35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6" borderId="5" xfId="0" applyNumberFormat="1" applyFont="1" applyFill="1" applyBorder="1" applyAlignment="1">
      <alignment horizontal="center" vertical="center"/>
    </xf>
    <xf numFmtId="2" fontId="3" fillId="6" borderId="31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4" borderId="37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" fontId="3" fillId="6" borderId="35" xfId="0" applyNumberFormat="1" applyFont="1" applyFill="1" applyBorder="1" applyAlignment="1">
      <alignment horizontal="center" vertical="center"/>
    </xf>
    <xf numFmtId="4" fontId="3" fillId="6" borderId="36" xfId="0" applyNumberFormat="1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horizontal="center" vertical="center"/>
    </xf>
    <xf numFmtId="4" fontId="3" fillId="6" borderId="28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/>
    </xf>
    <xf numFmtId="4" fontId="4" fillId="0" borderId="4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6" borderId="37" xfId="0" applyNumberFormat="1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/>
    </xf>
    <xf numFmtId="4" fontId="4" fillId="0" borderId="43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2" fontId="3" fillId="0" borderId="35" xfId="0" applyNumberFormat="1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 wrapText="1"/>
    </xf>
    <xf numFmtId="2" fontId="14" fillId="4" borderId="5" xfId="0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52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tdvavilon.ru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504265</xdr:colOff>
      <xdr:row>0</xdr:row>
      <xdr:rowOff>235325</xdr:rowOff>
    </xdr:from>
    <xdr:to>
      <xdr:col>7</xdr:col>
      <xdr:colOff>1053351</xdr:colOff>
      <xdr:row>7</xdr:row>
      <xdr:rowOff>137466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941" y="235325"/>
          <a:ext cx="5098675" cy="1314082"/>
        </a:xfrm>
        <a:prstGeom prst="rect">
          <a:avLst/>
        </a:prstGeom>
      </xdr:spPr>
    </xdr:pic>
    <xdr:clientData/>
  </xdr:twoCellAnchor>
  <xdr:twoCellAnchor>
    <xdr:from>
      <xdr:col>10</xdr:col>
      <xdr:colOff>33615</xdr:colOff>
      <xdr:row>0</xdr:row>
      <xdr:rowOff>33618</xdr:rowOff>
    </xdr:from>
    <xdr:to>
      <xdr:col>13</xdr:col>
      <xdr:colOff>304238</xdr:colOff>
      <xdr:row>8</xdr:row>
      <xdr:rowOff>134471</xdr:rowOff>
    </xdr:to>
    <xdr:grpSp>
      <xdr:nvGrpSpPr>
        <xdr:cNvPr id="7" name="Группа 6"/>
        <xdr:cNvGrpSpPr/>
      </xdr:nvGrpSpPr>
      <xdr:grpSpPr>
        <a:xfrm>
          <a:off x="9401733" y="33618"/>
          <a:ext cx="1682564" cy="1703294"/>
          <a:chOff x="7216587" y="33618"/>
          <a:chExt cx="1458446" cy="1703294"/>
        </a:xfrm>
      </xdr:grpSpPr>
      <xdr:pic>
        <xdr:nvPicPr>
          <xdr:cNvPr id="5" name="Рисунок 4" descr="http://npp-set.ru/favImage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16587" y="33618"/>
            <a:ext cx="1458446" cy="148880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Рисунок 5" descr="http://www.kistivruki.ru/wp-content/uploads/2014/12/set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541" b="-1587"/>
          <a:stretch/>
        </xdr:blipFill>
        <xdr:spPr bwMode="auto">
          <a:xfrm>
            <a:off x="7216587" y="1490382"/>
            <a:ext cx="1451190" cy="2465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zoomScale="85" zoomScaleNormal="85" workbookViewId="0">
      <pane ySplit="9" topLeftCell="A10" activePane="bottomLeft" state="frozen"/>
      <selection pane="bottomLeft"/>
    </sheetView>
  </sheetViews>
  <sheetFormatPr defaultRowHeight="15" x14ac:dyDescent="0.25"/>
  <cols>
    <col min="1" max="1" width="2.85546875" style="2" customWidth="1"/>
    <col min="2" max="2" width="5.85546875" style="1" customWidth="1"/>
    <col min="3" max="3" width="16.28515625" style="1" customWidth="1"/>
    <col min="4" max="4" width="20.28515625" style="1" customWidth="1"/>
    <col min="5" max="5" width="20.140625" style="17" customWidth="1"/>
    <col min="6" max="6" width="14.85546875" style="17" customWidth="1"/>
    <col min="7" max="7" width="12.85546875" style="17" customWidth="1"/>
    <col min="8" max="8" width="16" style="1" customWidth="1"/>
    <col min="9" max="9" width="16" style="17" customWidth="1"/>
    <col min="10" max="10" width="15.28515625" style="4" customWidth="1"/>
    <col min="11" max="11" width="6.140625" customWidth="1"/>
    <col min="12" max="12" width="5.42578125" customWidth="1"/>
    <col min="13" max="13" width="9.5703125" customWidth="1"/>
    <col min="14" max="14" width="5.140625" customWidth="1"/>
    <col min="15" max="15" width="8.5703125" customWidth="1"/>
    <col min="16" max="16" width="15.7109375" customWidth="1"/>
    <col min="17" max="17" width="16.5703125" customWidth="1"/>
    <col min="18" max="18" width="5" customWidth="1"/>
    <col min="20" max="20" width="11.5703125" bestFit="1" customWidth="1"/>
  </cols>
  <sheetData>
    <row r="1" spans="2:20" ht="21" customHeight="1" x14ac:dyDescent="0.3">
      <c r="B1" s="92"/>
      <c r="C1" s="92"/>
      <c r="D1" s="92"/>
      <c r="E1" s="92"/>
      <c r="F1" s="92"/>
      <c r="G1" s="92"/>
      <c r="H1" s="92"/>
      <c r="I1" s="92"/>
      <c r="J1" s="92"/>
      <c r="L1" s="93"/>
      <c r="M1" s="93"/>
      <c r="N1" s="93"/>
      <c r="O1" s="127" t="s">
        <v>5</v>
      </c>
      <c r="P1" s="127"/>
      <c r="Q1" s="127"/>
      <c r="R1" s="127"/>
      <c r="S1" s="127"/>
      <c r="T1" s="22"/>
    </row>
    <row r="2" spans="2:20" ht="15" customHeight="1" x14ac:dyDescent="0.25">
      <c r="B2" s="92"/>
      <c r="C2" s="92"/>
      <c r="D2" s="92"/>
      <c r="E2" s="92"/>
      <c r="F2" s="92"/>
      <c r="G2" s="92"/>
      <c r="H2" s="92"/>
      <c r="I2" s="92"/>
      <c r="J2" s="92"/>
      <c r="L2" s="93"/>
      <c r="M2" s="93"/>
      <c r="N2" s="93"/>
      <c r="O2" s="126" t="s">
        <v>10</v>
      </c>
      <c r="P2" s="126"/>
      <c r="Q2" s="126"/>
      <c r="R2" s="126"/>
      <c r="S2" s="126"/>
      <c r="T2" s="21"/>
    </row>
    <row r="3" spans="2:20" ht="15" customHeight="1" x14ac:dyDescent="0.25">
      <c r="B3" s="92"/>
      <c r="C3" s="92"/>
      <c r="D3" s="92"/>
      <c r="E3" s="92"/>
      <c r="F3" s="92"/>
      <c r="G3" s="92"/>
      <c r="H3" s="92"/>
      <c r="I3" s="92"/>
      <c r="J3" s="92"/>
      <c r="L3" s="93"/>
      <c r="M3" s="93"/>
      <c r="N3" s="93"/>
      <c r="O3" s="126"/>
      <c r="P3" s="126"/>
      <c r="Q3" s="126"/>
      <c r="R3" s="126"/>
      <c r="S3" s="126"/>
      <c r="T3" s="21"/>
    </row>
    <row r="4" spans="2:20" x14ac:dyDescent="0.25">
      <c r="B4" s="92"/>
      <c r="C4" s="92"/>
      <c r="D4" s="92"/>
      <c r="E4" s="92"/>
      <c r="F4" s="92"/>
      <c r="G4" s="92"/>
      <c r="H4" s="92"/>
      <c r="I4" s="92"/>
      <c r="J4" s="92"/>
      <c r="L4" s="93"/>
      <c r="M4" s="93"/>
      <c r="N4" s="93"/>
      <c r="O4" s="126"/>
      <c r="P4" s="126"/>
      <c r="Q4" s="126"/>
      <c r="R4" s="126"/>
      <c r="S4" s="126"/>
      <c r="T4" s="21"/>
    </row>
    <row r="5" spans="2:20" x14ac:dyDescent="0.25">
      <c r="B5" s="92"/>
      <c r="C5" s="92"/>
      <c r="D5" s="92"/>
      <c r="E5" s="92"/>
      <c r="F5" s="92"/>
      <c r="G5" s="92"/>
      <c r="H5" s="92"/>
      <c r="I5" s="92"/>
      <c r="J5" s="92"/>
      <c r="L5" s="93"/>
      <c r="M5" s="93"/>
      <c r="N5" s="93"/>
      <c r="O5" s="126"/>
      <c r="P5" s="126"/>
      <c r="Q5" s="126"/>
      <c r="R5" s="126"/>
      <c r="S5" s="126"/>
      <c r="T5" s="21"/>
    </row>
    <row r="6" spans="2:20" x14ac:dyDescent="0.25">
      <c r="B6" s="92"/>
      <c r="C6" s="92"/>
      <c r="D6" s="92"/>
      <c r="E6" s="92"/>
      <c r="F6" s="92"/>
      <c r="G6" s="92"/>
      <c r="H6" s="92"/>
      <c r="I6" s="92"/>
      <c r="J6" s="92"/>
      <c r="L6" s="93"/>
      <c r="M6" s="93"/>
      <c r="N6" s="93"/>
      <c r="O6" s="126"/>
      <c r="P6" s="126"/>
      <c r="Q6" s="126"/>
      <c r="R6" s="126"/>
      <c r="S6" s="126"/>
      <c r="T6" s="21"/>
    </row>
    <row r="7" spans="2:20" x14ac:dyDescent="0.25">
      <c r="B7" s="92"/>
      <c r="C7" s="92"/>
      <c r="D7" s="92"/>
      <c r="E7" s="92"/>
      <c r="F7" s="92"/>
      <c r="G7" s="92"/>
      <c r="H7" s="92"/>
      <c r="I7" s="92"/>
      <c r="J7" s="92"/>
      <c r="L7" s="93"/>
      <c r="M7" s="93"/>
      <c r="N7" s="93"/>
      <c r="O7" s="126"/>
      <c r="P7" s="126"/>
      <c r="Q7" s="126"/>
      <c r="R7" s="126"/>
      <c r="S7" s="126"/>
      <c r="T7" s="21"/>
    </row>
    <row r="8" spans="2:20" x14ac:dyDescent="0.25">
      <c r="B8" s="92"/>
      <c r="C8" s="92"/>
      <c r="D8" s="92"/>
      <c r="E8" s="92"/>
      <c r="F8" s="92"/>
      <c r="G8" s="92"/>
      <c r="H8" s="92"/>
      <c r="I8" s="92"/>
      <c r="J8" s="92"/>
      <c r="L8" s="93"/>
      <c r="M8" s="93"/>
      <c r="N8" s="93"/>
      <c r="O8" s="126"/>
      <c r="P8" s="126"/>
      <c r="Q8" s="126"/>
      <c r="R8" s="126"/>
      <c r="S8" s="126"/>
      <c r="T8" s="21"/>
    </row>
    <row r="9" spans="2:20" x14ac:dyDescent="0.25">
      <c r="B9" s="92"/>
      <c r="C9" s="92"/>
      <c r="D9" s="92"/>
      <c r="E9" s="92"/>
      <c r="F9" s="92"/>
      <c r="G9" s="92"/>
      <c r="H9" s="92"/>
      <c r="I9" s="92"/>
      <c r="J9" s="92"/>
      <c r="L9" s="93"/>
      <c r="M9" s="93"/>
      <c r="N9" s="93"/>
      <c r="O9" s="126"/>
      <c r="P9" s="126"/>
      <c r="Q9" s="126"/>
      <c r="R9" s="126"/>
      <c r="S9" s="126"/>
      <c r="T9" s="21"/>
    </row>
    <row r="10" spans="2:20" ht="17.25" x14ac:dyDescent="0.25">
      <c r="B10" s="90"/>
      <c r="C10" s="90"/>
      <c r="D10" s="90"/>
      <c r="E10" s="90"/>
      <c r="F10" s="90"/>
      <c r="G10" s="90"/>
      <c r="H10" s="90"/>
      <c r="I10" s="90"/>
      <c r="J10" s="90"/>
      <c r="K10" s="93"/>
      <c r="L10" s="93"/>
      <c r="M10" s="93"/>
      <c r="N10" s="93"/>
      <c r="O10" s="93"/>
      <c r="P10" s="93"/>
      <c r="Q10" s="93"/>
      <c r="R10" s="93"/>
      <c r="S10" s="93"/>
      <c r="T10" s="7"/>
    </row>
    <row r="11" spans="2:20" ht="19.5" thickBot="1" x14ac:dyDescent="0.3">
      <c r="B11" s="91" t="s">
        <v>20</v>
      </c>
      <c r="C11" s="91"/>
      <c r="D11" s="91"/>
      <c r="E11" s="91"/>
      <c r="F11" s="91"/>
      <c r="G11" s="91"/>
      <c r="H11" s="91"/>
      <c r="I11" s="91"/>
      <c r="J11" s="91"/>
      <c r="K11" s="93"/>
      <c r="L11" s="93"/>
      <c r="M11" s="93"/>
      <c r="N11" s="93"/>
      <c r="O11" s="93"/>
      <c r="P11" s="93"/>
      <c r="Q11" s="93"/>
      <c r="R11" s="93"/>
      <c r="S11" s="93"/>
      <c r="T11" s="7"/>
    </row>
    <row r="12" spans="2:20" ht="28.5" customHeight="1" thickBot="1" x14ac:dyDescent="0.3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182"/>
      <c r="O12" s="5" t="s">
        <v>4</v>
      </c>
      <c r="P12" s="100" t="s">
        <v>1</v>
      </c>
      <c r="Q12" s="101"/>
      <c r="T12" s="9"/>
    </row>
    <row r="13" spans="2:20" ht="15" customHeight="1" x14ac:dyDescent="0.25">
      <c r="B13" s="102" t="s">
        <v>0</v>
      </c>
      <c r="C13" s="74" t="s">
        <v>2</v>
      </c>
      <c r="D13" s="75"/>
      <c r="E13" s="86" t="s">
        <v>11</v>
      </c>
      <c r="F13" s="86" t="s">
        <v>12</v>
      </c>
      <c r="G13" s="86" t="s">
        <v>13</v>
      </c>
      <c r="H13" s="78" t="s">
        <v>14</v>
      </c>
      <c r="I13" s="86" t="s">
        <v>15</v>
      </c>
      <c r="J13" s="80" t="s">
        <v>7</v>
      </c>
      <c r="K13" s="183"/>
      <c r="L13" s="184"/>
      <c r="M13" s="84" t="s">
        <v>3</v>
      </c>
      <c r="N13" s="185"/>
      <c r="O13" s="94"/>
      <c r="P13" s="97" t="s">
        <v>8</v>
      </c>
      <c r="Q13" s="88" t="s">
        <v>9</v>
      </c>
      <c r="S13" s="9"/>
      <c r="T13" s="9"/>
    </row>
    <row r="14" spans="2:20" ht="15.75" customHeight="1" thickBot="1" x14ac:dyDescent="0.3">
      <c r="B14" s="103"/>
      <c r="C14" s="76"/>
      <c r="D14" s="77"/>
      <c r="E14" s="105"/>
      <c r="F14" s="105"/>
      <c r="G14" s="105"/>
      <c r="H14" s="79"/>
      <c r="I14" s="105"/>
      <c r="J14" s="81"/>
      <c r="K14" s="183"/>
      <c r="L14" s="184"/>
      <c r="M14" s="99"/>
      <c r="N14" s="185"/>
      <c r="O14" s="95"/>
      <c r="P14" s="98"/>
      <c r="Q14" s="96"/>
      <c r="S14" s="9"/>
      <c r="T14" s="9"/>
    </row>
    <row r="15" spans="2:20" ht="15.75" x14ac:dyDescent="0.25">
      <c r="B15" s="106">
        <v>1</v>
      </c>
      <c r="C15" s="128" t="s">
        <v>16</v>
      </c>
      <c r="D15" s="129"/>
      <c r="E15" s="27" t="s">
        <v>21</v>
      </c>
      <c r="F15" s="23" t="s">
        <v>25</v>
      </c>
      <c r="G15" s="26">
        <v>3</v>
      </c>
      <c r="H15" s="160" t="s">
        <v>77</v>
      </c>
      <c r="I15" s="155" t="s">
        <v>39</v>
      </c>
      <c r="J15" s="135">
        <v>340</v>
      </c>
      <c r="K15" s="183"/>
      <c r="L15" s="184"/>
      <c r="M15" s="138"/>
      <c r="N15" s="186"/>
      <c r="O15" s="187"/>
      <c r="P15" s="141">
        <f>J15-(J15/100*O13)</f>
        <v>340</v>
      </c>
      <c r="Q15" s="143">
        <f>M15*P15</f>
        <v>0</v>
      </c>
      <c r="S15" s="9"/>
      <c r="T15" s="9"/>
    </row>
    <row r="16" spans="2:20" ht="15.75" x14ac:dyDescent="0.25">
      <c r="B16" s="107"/>
      <c r="C16" s="130"/>
      <c r="D16" s="130"/>
      <c r="E16" s="28" t="s">
        <v>22</v>
      </c>
      <c r="F16" s="23" t="s">
        <v>26</v>
      </c>
      <c r="G16" s="26">
        <v>3.6</v>
      </c>
      <c r="H16" s="161"/>
      <c r="I16" s="156"/>
      <c r="J16" s="136"/>
      <c r="K16" s="183"/>
      <c r="L16" s="184"/>
      <c r="M16" s="139"/>
      <c r="N16" s="186"/>
      <c r="O16" s="187"/>
      <c r="P16" s="141"/>
      <c r="Q16" s="143"/>
      <c r="S16" s="9"/>
      <c r="T16" s="9"/>
    </row>
    <row r="17" spans="2:20" ht="15.75" x14ac:dyDescent="0.25">
      <c r="B17" s="107"/>
      <c r="C17" s="130"/>
      <c r="D17" s="130"/>
      <c r="E17" s="28" t="s">
        <v>23</v>
      </c>
      <c r="F17" s="23" t="s">
        <v>27</v>
      </c>
      <c r="G17" s="26">
        <v>5.25</v>
      </c>
      <c r="H17" s="161"/>
      <c r="I17" s="156"/>
      <c r="J17" s="136"/>
      <c r="K17" s="183"/>
      <c r="L17" s="184"/>
      <c r="M17" s="139"/>
      <c r="N17" s="186"/>
      <c r="O17" s="187"/>
      <c r="P17" s="141"/>
      <c r="Q17" s="143"/>
      <c r="S17" s="9"/>
      <c r="T17" s="9"/>
    </row>
    <row r="18" spans="2:20" ht="15.75" x14ac:dyDescent="0.25">
      <c r="B18" s="108"/>
      <c r="C18" s="118"/>
      <c r="D18" s="118"/>
      <c r="E18" s="28" t="s">
        <v>24</v>
      </c>
      <c r="F18" s="23" t="s">
        <v>28</v>
      </c>
      <c r="G18" s="26">
        <v>5.7</v>
      </c>
      <c r="H18" s="121"/>
      <c r="I18" s="157"/>
      <c r="J18" s="137"/>
      <c r="K18" s="183"/>
      <c r="L18" s="184"/>
      <c r="M18" s="140"/>
      <c r="N18" s="186"/>
      <c r="O18" s="187"/>
      <c r="P18" s="142"/>
      <c r="Q18" s="144"/>
      <c r="S18" s="9"/>
      <c r="T18" s="9"/>
    </row>
    <row r="19" spans="2:20" ht="15.75" x14ac:dyDescent="0.25">
      <c r="B19" s="109">
        <v>2</v>
      </c>
      <c r="C19" s="131" t="s">
        <v>17</v>
      </c>
      <c r="D19" s="117"/>
      <c r="E19" s="29" t="s">
        <v>21</v>
      </c>
      <c r="F19" s="23" t="s">
        <v>30</v>
      </c>
      <c r="G19" s="26">
        <v>2.25</v>
      </c>
      <c r="H19" s="120" t="s">
        <v>77</v>
      </c>
      <c r="I19" s="158" t="s">
        <v>39</v>
      </c>
      <c r="J19" s="145">
        <v>340</v>
      </c>
      <c r="K19" s="183"/>
      <c r="L19" s="184"/>
      <c r="M19" s="146"/>
      <c r="N19" s="186"/>
      <c r="O19" s="187"/>
      <c r="P19" s="147">
        <f>J19-(J19/100*O13)</f>
        <v>340</v>
      </c>
      <c r="Q19" s="148">
        <f>M19*P19</f>
        <v>0</v>
      </c>
      <c r="S19" s="9"/>
      <c r="T19" s="9"/>
    </row>
    <row r="20" spans="2:20" ht="15.75" x14ac:dyDescent="0.25">
      <c r="B20" s="107"/>
      <c r="C20" s="130"/>
      <c r="D20" s="132"/>
      <c r="E20" s="28" t="s">
        <v>22</v>
      </c>
      <c r="F20" s="23" t="s">
        <v>31</v>
      </c>
      <c r="G20" s="26">
        <v>2.75</v>
      </c>
      <c r="H20" s="161"/>
      <c r="I20" s="156"/>
      <c r="J20" s="136"/>
      <c r="K20" s="183"/>
      <c r="L20" s="184"/>
      <c r="M20" s="139"/>
      <c r="N20" s="186"/>
      <c r="O20" s="187"/>
      <c r="P20" s="141"/>
      <c r="Q20" s="143"/>
      <c r="S20" s="9"/>
      <c r="T20" s="9"/>
    </row>
    <row r="21" spans="2:20" ht="15.75" x14ac:dyDescent="0.25">
      <c r="B21" s="107"/>
      <c r="C21" s="130"/>
      <c r="D21" s="132"/>
      <c r="E21" s="28" t="s">
        <v>23</v>
      </c>
      <c r="F21" s="23" t="s">
        <v>32</v>
      </c>
      <c r="G21" s="26">
        <v>3.7</v>
      </c>
      <c r="H21" s="161"/>
      <c r="I21" s="156"/>
      <c r="J21" s="136"/>
      <c r="K21" s="183"/>
      <c r="L21" s="184"/>
      <c r="M21" s="139"/>
      <c r="N21" s="186"/>
      <c r="O21" s="187"/>
      <c r="P21" s="141"/>
      <c r="Q21" s="143"/>
      <c r="S21" s="9"/>
      <c r="T21" s="9"/>
    </row>
    <row r="22" spans="2:20" ht="15.75" x14ac:dyDescent="0.25">
      <c r="B22" s="108"/>
      <c r="C22" s="118"/>
      <c r="D22" s="119"/>
      <c r="E22" s="29" t="s">
        <v>24</v>
      </c>
      <c r="F22" s="23" t="s">
        <v>33</v>
      </c>
      <c r="G22" s="26">
        <v>3.53</v>
      </c>
      <c r="H22" s="121"/>
      <c r="I22" s="157"/>
      <c r="J22" s="137"/>
      <c r="K22" s="183"/>
      <c r="L22" s="184"/>
      <c r="M22" s="140"/>
      <c r="N22" s="186"/>
      <c r="O22" s="187"/>
      <c r="P22" s="142"/>
      <c r="Q22" s="144"/>
      <c r="S22" s="9"/>
      <c r="T22" s="9"/>
    </row>
    <row r="23" spans="2:20" ht="15.75" x14ac:dyDescent="0.25">
      <c r="B23" s="109">
        <v>3</v>
      </c>
      <c r="C23" s="131" t="s">
        <v>18</v>
      </c>
      <c r="D23" s="117"/>
      <c r="E23" s="28" t="s">
        <v>22</v>
      </c>
      <c r="F23" s="23" t="s">
        <v>34</v>
      </c>
      <c r="G23" s="26">
        <v>3.8</v>
      </c>
      <c r="H23" s="120" t="s">
        <v>77</v>
      </c>
      <c r="I23" s="158" t="s">
        <v>39</v>
      </c>
      <c r="J23" s="145">
        <v>290</v>
      </c>
      <c r="K23" s="183"/>
      <c r="L23" s="184"/>
      <c r="M23" s="146"/>
      <c r="N23" s="186"/>
      <c r="O23" s="187"/>
      <c r="P23" s="147">
        <f>J23-(J23/100*O13)</f>
        <v>290</v>
      </c>
      <c r="Q23" s="148">
        <f>M23*P23</f>
        <v>0</v>
      </c>
      <c r="S23" s="9"/>
      <c r="T23" s="9"/>
    </row>
    <row r="24" spans="2:20" ht="15.75" x14ac:dyDescent="0.25">
      <c r="B24" s="107"/>
      <c r="C24" s="130"/>
      <c r="D24" s="132"/>
      <c r="E24" s="28" t="s">
        <v>23</v>
      </c>
      <c r="F24" s="23" t="s">
        <v>35</v>
      </c>
      <c r="G24" s="26">
        <v>6.85</v>
      </c>
      <c r="H24" s="161"/>
      <c r="I24" s="156"/>
      <c r="J24" s="136"/>
      <c r="K24" s="183"/>
      <c r="L24" s="184"/>
      <c r="M24" s="139"/>
      <c r="N24" s="186"/>
      <c r="O24" s="187"/>
      <c r="P24" s="141"/>
      <c r="Q24" s="143"/>
      <c r="S24" s="9"/>
      <c r="T24" s="9"/>
    </row>
    <row r="25" spans="2:20" ht="15.75" x14ac:dyDescent="0.25">
      <c r="B25" s="107"/>
      <c r="C25" s="130"/>
      <c r="D25" s="132"/>
      <c r="E25" s="29" t="s">
        <v>24</v>
      </c>
      <c r="F25" s="23" t="s">
        <v>36</v>
      </c>
      <c r="G25" s="26">
        <v>9.4499999999999993</v>
      </c>
      <c r="H25" s="161"/>
      <c r="I25" s="156"/>
      <c r="J25" s="136"/>
      <c r="K25" s="183"/>
      <c r="L25" s="184"/>
      <c r="M25" s="139"/>
      <c r="N25" s="186"/>
      <c r="O25" s="187"/>
      <c r="P25" s="141"/>
      <c r="Q25" s="143"/>
      <c r="S25" s="9"/>
      <c r="T25" s="9"/>
    </row>
    <row r="26" spans="2:20" ht="15.75" x14ac:dyDescent="0.25">
      <c r="B26" s="108"/>
      <c r="C26" s="118"/>
      <c r="D26" s="119"/>
      <c r="E26" s="26" t="s">
        <v>29</v>
      </c>
      <c r="F26" s="23" t="s">
        <v>37</v>
      </c>
      <c r="G26" s="26">
        <v>10.65</v>
      </c>
      <c r="H26" s="121"/>
      <c r="I26" s="157"/>
      <c r="J26" s="137"/>
      <c r="K26" s="183"/>
      <c r="L26" s="184"/>
      <c r="M26" s="140"/>
      <c r="N26" s="186"/>
      <c r="O26" s="187"/>
      <c r="P26" s="142"/>
      <c r="Q26" s="144"/>
      <c r="S26" s="9"/>
      <c r="T26" s="9"/>
    </row>
    <row r="27" spans="2:20" ht="15.75" x14ac:dyDescent="0.25">
      <c r="B27" s="109">
        <v>4</v>
      </c>
      <c r="C27" s="116" t="s">
        <v>19</v>
      </c>
      <c r="D27" s="117"/>
      <c r="E27" s="28" t="s">
        <v>22</v>
      </c>
      <c r="F27" s="24" t="s">
        <v>31</v>
      </c>
      <c r="G27" s="30">
        <v>2.1</v>
      </c>
      <c r="H27" s="120" t="s">
        <v>78</v>
      </c>
      <c r="I27" s="158" t="s">
        <v>40</v>
      </c>
      <c r="J27" s="145">
        <v>243</v>
      </c>
      <c r="K27" s="183"/>
      <c r="L27" s="184"/>
      <c r="M27" s="146"/>
      <c r="N27" s="186"/>
      <c r="O27" s="187"/>
      <c r="P27" s="147">
        <f>J27-(J27/100*O13)</f>
        <v>243</v>
      </c>
      <c r="Q27" s="148">
        <f>M27*P27</f>
        <v>0</v>
      </c>
      <c r="S27" s="9"/>
      <c r="T27" s="9"/>
    </row>
    <row r="28" spans="2:20" ht="16.5" thickBot="1" x14ac:dyDescent="0.3">
      <c r="B28" s="154"/>
      <c r="C28" s="133"/>
      <c r="D28" s="134"/>
      <c r="E28" s="28" t="s">
        <v>23</v>
      </c>
      <c r="F28" s="25" t="s">
        <v>27</v>
      </c>
      <c r="G28" s="31">
        <v>3.5</v>
      </c>
      <c r="H28" s="162"/>
      <c r="I28" s="159"/>
      <c r="J28" s="150"/>
      <c r="K28" s="183"/>
      <c r="L28" s="184"/>
      <c r="M28" s="151"/>
      <c r="N28" s="186"/>
      <c r="O28" s="187"/>
      <c r="P28" s="152"/>
      <c r="Q28" s="153"/>
      <c r="S28" s="9"/>
      <c r="T28" s="9"/>
    </row>
    <row r="29" spans="2:20" ht="15.75" customHeight="1" x14ac:dyDescent="0.25">
      <c r="B29" s="110" t="s">
        <v>38</v>
      </c>
      <c r="C29" s="110"/>
      <c r="D29" s="110"/>
      <c r="E29" s="110"/>
      <c r="F29" s="110"/>
      <c r="G29" s="110"/>
      <c r="H29" s="110"/>
      <c r="I29" s="110"/>
      <c r="J29" s="110"/>
      <c r="K29" s="176"/>
      <c r="L29" s="176"/>
      <c r="M29" s="176"/>
      <c r="N29" s="176"/>
      <c r="O29" s="176"/>
      <c r="P29" s="176"/>
      <c r="Q29" s="176"/>
      <c r="R29" s="8"/>
      <c r="S29" s="9"/>
      <c r="T29" s="9"/>
    </row>
    <row r="30" spans="2:20" ht="15.75" customHeight="1" x14ac:dyDescent="0.25">
      <c r="B30" s="111"/>
      <c r="C30" s="111"/>
      <c r="D30" s="111"/>
      <c r="E30" s="111"/>
      <c r="F30" s="111"/>
      <c r="G30" s="111"/>
      <c r="H30" s="111"/>
      <c r="I30" s="111"/>
      <c r="J30" s="111"/>
      <c r="K30" s="176"/>
      <c r="L30" s="176"/>
      <c r="M30" s="176"/>
      <c r="N30" s="176"/>
      <c r="O30" s="176"/>
      <c r="P30" s="176"/>
      <c r="Q30" s="176"/>
      <c r="R30" s="8"/>
      <c r="S30" s="9"/>
      <c r="T30" s="9"/>
    </row>
    <row r="31" spans="2:20" ht="15.75" x14ac:dyDescent="0.25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8"/>
      <c r="S31" s="9"/>
      <c r="T31" s="9"/>
    </row>
    <row r="32" spans="2:20" ht="18.75" x14ac:dyDescent="0.25">
      <c r="B32" s="91" t="s">
        <v>46</v>
      </c>
      <c r="C32" s="91"/>
      <c r="D32" s="91"/>
      <c r="E32" s="91"/>
      <c r="F32" s="91"/>
      <c r="G32" s="91"/>
      <c r="H32" s="91"/>
      <c r="I32" s="91"/>
      <c r="J32" s="91"/>
      <c r="K32" s="176"/>
      <c r="L32" s="176"/>
      <c r="M32" s="176"/>
      <c r="N32" s="176"/>
      <c r="O32" s="176"/>
      <c r="P32" s="176"/>
      <c r="Q32" s="176"/>
      <c r="R32" s="8"/>
      <c r="S32" s="9"/>
      <c r="T32" s="9"/>
    </row>
    <row r="33" spans="2:20" ht="9.75" customHeight="1" thickBot="1" x14ac:dyDescent="0.3">
      <c r="B33" s="104"/>
      <c r="C33" s="104"/>
      <c r="D33" s="104"/>
      <c r="E33" s="104"/>
      <c r="F33" s="104"/>
      <c r="G33" s="104"/>
      <c r="H33" s="104"/>
      <c r="I33" s="104"/>
      <c r="J33" s="104"/>
      <c r="K33" s="176"/>
      <c r="L33" s="176"/>
      <c r="M33" s="176"/>
      <c r="N33" s="176"/>
      <c r="O33" s="176"/>
      <c r="P33" s="176"/>
      <c r="Q33" s="176"/>
      <c r="R33" s="8"/>
      <c r="S33" s="9"/>
      <c r="T33" s="9"/>
    </row>
    <row r="34" spans="2:20" ht="15.75" customHeight="1" x14ac:dyDescent="0.25">
      <c r="B34" s="102" t="s">
        <v>0</v>
      </c>
      <c r="C34" s="74" t="s">
        <v>2</v>
      </c>
      <c r="D34" s="75"/>
      <c r="E34" s="86" t="s">
        <v>11</v>
      </c>
      <c r="F34" s="86" t="s">
        <v>12</v>
      </c>
      <c r="G34" s="86" t="s">
        <v>13</v>
      </c>
      <c r="H34" s="78" t="s">
        <v>14</v>
      </c>
      <c r="I34" s="86" t="s">
        <v>15</v>
      </c>
      <c r="J34" s="80" t="s">
        <v>7</v>
      </c>
      <c r="K34" s="178"/>
      <c r="L34" s="179"/>
      <c r="M34" s="84" t="s">
        <v>3</v>
      </c>
      <c r="N34" s="186"/>
      <c r="O34" s="187"/>
      <c r="P34" s="86" t="s">
        <v>8</v>
      </c>
      <c r="Q34" s="88" t="s">
        <v>9</v>
      </c>
      <c r="R34" s="8"/>
      <c r="S34" s="9"/>
      <c r="T34" s="9"/>
    </row>
    <row r="35" spans="2:20" ht="16.5" customHeight="1" thickBot="1" x14ac:dyDescent="0.3">
      <c r="B35" s="103"/>
      <c r="C35" s="76"/>
      <c r="D35" s="77"/>
      <c r="E35" s="105"/>
      <c r="F35" s="105"/>
      <c r="G35" s="105"/>
      <c r="H35" s="79"/>
      <c r="I35" s="105"/>
      <c r="J35" s="81"/>
      <c r="K35" s="178"/>
      <c r="L35" s="179"/>
      <c r="M35" s="99"/>
      <c r="N35" s="186"/>
      <c r="O35" s="187"/>
      <c r="P35" s="87"/>
      <c r="Q35" s="89"/>
      <c r="R35" s="8"/>
      <c r="S35" s="9"/>
      <c r="T35" s="9"/>
    </row>
    <row r="36" spans="2:20" ht="15.75" x14ac:dyDescent="0.25">
      <c r="B36" s="106">
        <v>1</v>
      </c>
      <c r="C36" s="129" t="s">
        <v>19</v>
      </c>
      <c r="D36" s="165"/>
      <c r="E36" s="26" t="s">
        <v>48</v>
      </c>
      <c r="F36" s="26">
        <v>1.8</v>
      </c>
      <c r="G36" s="26">
        <v>1.8</v>
      </c>
      <c r="H36" s="160" t="s">
        <v>78</v>
      </c>
      <c r="I36" s="155" t="s">
        <v>40</v>
      </c>
      <c r="J36" s="135">
        <v>243</v>
      </c>
      <c r="K36" s="178"/>
      <c r="L36" s="179"/>
      <c r="M36" s="138"/>
      <c r="N36" s="186"/>
      <c r="O36" s="187"/>
      <c r="P36" s="163">
        <f>J36-(J36/100*O13)</f>
        <v>243</v>
      </c>
      <c r="Q36" s="164">
        <f>M36*P36</f>
        <v>0</v>
      </c>
      <c r="S36" s="9"/>
      <c r="T36" s="9"/>
    </row>
    <row r="37" spans="2:20" ht="15.75" x14ac:dyDescent="0.25">
      <c r="B37" s="107"/>
      <c r="C37" s="130"/>
      <c r="D37" s="132"/>
      <c r="E37" s="35" t="s">
        <v>24</v>
      </c>
      <c r="F37" s="35">
        <v>2.4900000000000002</v>
      </c>
      <c r="G37" s="35">
        <v>2.5</v>
      </c>
      <c r="H37" s="161"/>
      <c r="I37" s="156"/>
      <c r="J37" s="136"/>
      <c r="K37" s="178"/>
      <c r="L37" s="179"/>
      <c r="M37" s="139"/>
      <c r="N37" s="186"/>
      <c r="O37" s="187"/>
      <c r="P37" s="141"/>
      <c r="Q37" s="143"/>
      <c r="S37" s="9"/>
      <c r="T37" s="9"/>
    </row>
    <row r="38" spans="2:20" ht="16.5" thickBot="1" x14ac:dyDescent="0.3">
      <c r="B38" s="154"/>
      <c r="C38" s="133"/>
      <c r="D38" s="134"/>
      <c r="E38" s="31" t="s">
        <v>49</v>
      </c>
      <c r="F38" s="31">
        <v>3.45</v>
      </c>
      <c r="G38" s="31">
        <v>3.5</v>
      </c>
      <c r="H38" s="162"/>
      <c r="I38" s="159"/>
      <c r="J38" s="150"/>
      <c r="K38" s="178"/>
      <c r="L38" s="179"/>
      <c r="M38" s="151"/>
      <c r="N38" s="186"/>
      <c r="O38" s="187"/>
      <c r="P38" s="152"/>
      <c r="Q38" s="153"/>
      <c r="S38" s="9"/>
      <c r="T38" s="9"/>
    </row>
    <row r="39" spans="2:20" ht="15.75" customHeight="1" x14ac:dyDescent="0.25"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S39" s="9"/>
      <c r="T39" s="9"/>
    </row>
    <row r="40" spans="2:20" ht="15.75" customHeight="1" x14ac:dyDescent="0.25"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S40" s="9"/>
      <c r="T40" s="9"/>
    </row>
    <row r="41" spans="2:20" ht="15.75" customHeight="1" x14ac:dyDescent="0.25">
      <c r="B41" s="91" t="s">
        <v>47</v>
      </c>
      <c r="C41" s="91"/>
      <c r="D41" s="91"/>
      <c r="E41" s="91"/>
      <c r="F41" s="91"/>
      <c r="G41" s="91"/>
      <c r="H41" s="91"/>
      <c r="I41" s="91"/>
      <c r="J41" s="91"/>
      <c r="K41" s="177"/>
      <c r="L41" s="177"/>
      <c r="M41" s="177"/>
      <c r="N41" s="177"/>
      <c r="O41" s="177"/>
      <c r="P41" s="177"/>
      <c r="Q41" s="177"/>
      <c r="S41" s="9"/>
      <c r="T41" s="9"/>
    </row>
    <row r="42" spans="2:20" ht="9" customHeight="1" thickBot="1" x14ac:dyDescent="0.3">
      <c r="B42" s="104"/>
      <c r="C42" s="104"/>
      <c r="D42" s="104"/>
      <c r="E42" s="104"/>
      <c r="F42" s="104"/>
      <c r="G42" s="104"/>
      <c r="H42" s="104"/>
      <c r="I42" s="104"/>
      <c r="J42" s="104"/>
      <c r="K42" s="42"/>
      <c r="L42" s="177"/>
      <c r="M42" s="177"/>
      <c r="N42" s="177"/>
      <c r="O42" s="177"/>
      <c r="P42" s="177"/>
      <c r="Q42" s="177"/>
      <c r="S42" s="9"/>
      <c r="T42" s="9"/>
    </row>
    <row r="43" spans="2:20" ht="15.75" customHeight="1" x14ac:dyDescent="0.25">
      <c r="B43" s="102" t="s">
        <v>0</v>
      </c>
      <c r="C43" s="74" t="s">
        <v>2</v>
      </c>
      <c r="D43" s="75"/>
      <c r="E43" s="86" t="s">
        <v>11</v>
      </c>
      <c r="F43" s="86" t="s">
        <v>12</v>
      </c>
      <c r="G43" s="86" t="s">
        <v>13</v>
      </c>
      <c r="H43" s="78" t="s">
        <v>14</v>
      </c>
      <c r="I43" s="86" t="s">
        <v>15</v>
      </c>
      <c r="J43" s="80" t="s">
        <v>58</v>
      </c>
      <c r="K43" s="166" t="s">
        <v>59</v>
      </c>
      <c r="L43" s="188"/>
      <c r="M43" s="86" t="s">
        <v>85</v>
      </c>
      <c r="N43" s="180"/>
      <c r="O43" s="181"/>
      <c r="P43" s="86" t="s">
        <v>83</v>
      </c>
      <c r="Q43" s="88" t="s">
        <v>84</v>
      </c>
      <c r="S43" s="9"/>
      <c r="T43" s="9"/>
    </row>
    <row r="44" spans="2:20" ht="15.75" customHeight="1" thickBot="1" x14ac:dyDescent="0.3">
      <c r="B44" s="103"/>
      <c r="C44" s="76"/>
      <c r="D44" s="77"/>
      <c r="E44" s="105"/>
      <c r="F44" s="105"/>
      <c r="G44" s="105"/>
      <c r="H44" s="79"/>
      <c r="I44" s="105"/>
      <c r="J44" s="81"/>
      <c r="K44" s="167"/>
      <c r="L44" s="188"/>
      <c r="M44" s="105"/>
      <c r="N44" s="180"/>
      <c r="O44" s="181"/>
      <c r="P44" s="87"/>
      <c r="Q44" s="89"/>
      <c r="S44" s="9"/>
      <c r="T44" s="9"/>
    </row>
    <row r="45" spans="2:20" ht="15.75" x14ac:dyDescent="0.25">
      <c r="B45" s="106">
        <v>1</v>
      </c>
      <c r="C45" s="128" t="s">
        <v>50</v>
      </c>
      <c r="D45" s="165"/>
      <c r="E45" s="36" t="s">
        <v>51</v>
      </c>
      <c r="F45" s="36">
        <v>2</v>
      </c>
      <c r="G45" s="36">
        <v>3</v>
      </c>
      <c r="H45" s="160" t="s">
        <v>77</v>
      </c>
      <c r="I45" s="155" t="s">
        <v>39</v>
      </c>
      <c r="J45" s="135">
        <v>340</v>
      </c>
      <c r="K45" s="168" t="s">
        <v>60</v>
      </c>
      <c r="L45" s="188"/>
      <c r="M45" s="138"/>
      <c r="N45" s="180"/>
      <c r="O45" s="181"/>
      <c r="P45" s="163">
        <f>J45-(J45/100*O13)</f>
        <v>340</v>
      </c>
      <c r="Q45" s="164">
        <f>M45*P45</f>
        <v>0</v>
      </c>
      <c r="S45" s="9"/>
      <c r="T45" s="9"/>
    </row>
    <row r="46" spans="2:20" ht="15.75" x14ac:dyDescent="0.25">
      <c r="B46" s="107"/>
      <c r="C46" s="130"/>
      <c r="D46" s="132"/>
      <c r="E46" s="30" t="s">
        <v>21</v>
      </c>
      <c r="F46" s="30">
        <v>2.5</v>
      </c>
      <c r="G46" s="30">
        <v>3.8</v>
      </c>
      <c r="H46" s="161"/>
      <c r="I46" s="156"/>
      <c r="J46" s="136"/>
      <c r="K46" s="169"/>
      <c r="L46" s="188"/>
      <c r="M46" s="139"/>
      <c r="N46" s="180"/>
      <c r="O46" s="181"/>
      <c r="P46" s="141"/>
      <c r="Q46" s="143"/>
      <c r="S46" s="9"/>
      <c r="T46" s="9"/>
    </row>
    <row r="47" spans="2:20" ht="15.75" x14ac:dyDescent="0.25">
      <c r="B47" s="108"/>
      <c r="C47" s="118"/>
      <c r="D47" s="119"/>
      <c r="E47" s="30" t="s">
        <v>22</v>
      </c>
      <c r="F47" s="30">
        <v>3</v>
      </c>
      <c r="G47" s="30">
        <v>4.5</v>
      </c>
      <c r="H47" s="121"/>
      <c r="I47" s="157"/>
      <c r="J47" s="137"/>
      <c r="K47" s="169"/>
      <c r="L47" s="188"/>
      <c r="M47" s="140"/>
      <c r="N47" s="180"/>
      <c r="O47" s="181"/>
      <c r="P47" s="142"/>
      <c r="Q47" s="144"/>
      <c r="S47" s="9"/>
      <c r="T47" s="9"/>
    </row>
    <row r="48" spans="2:20" ht="15.75" x14ac:dyDescent="0.25">
      <c r="B48" s="109">
        <v>2</v>
      </c>
      <c r="C48" s="116" t="s">
        <v>19</v>
      </c>
      <c r="D48" s="117"/>
      <c r="E48" s="30" t="s">
        <v>51</v>
      </c>
      <c r="F48" s="30">
        <v>1.9</v>
      </c>
      <c r="G48" s="30">
        <v>1.9</v>
      </c>
      <c r="H48" s="120" t="s">
        <v>78</v>
      </c>
      <c r="I48" s="158" t="s">
        <v>40</v>
      </c>
      <c r="J48" s="145">
        <v>243</v>
      </c>
      <c r="K48" s="169" t="s">
        <v>60</v>
      </c>
      <c r="L48" s="188"/>
      <c r="M48" s="146"/>
      <c r="N48" s="180"/>
      <c r="O48" s="181"/>
      <c r="P48" s="147">
        <f>J48-(J48/100*O13)</f>
        <v>243</v>
      </c>
      <c r="Q48" s="148">
        <f>M48*P48</f>
        <v>0</v>
      </c>
      <c r="S48" s="9"/>
      <c r="T48" s="9"/>
    </row>
    <row r="49" spans="2:20" ht="15.75" x14ac:dyDescent="0.25">
      <c r="B49" s="108"/>
      <c r="C49" s="118"/>
      <c r="D49" s="119"/>
      <c r="E49" s="13" t="s">
        <v>22</v>
      </c>
      <c r="F49" s="13">
        <v>3.8</v>
      </c>
      <c r="G49" s="13">
        <v>3.8</v>
      </c>
      <c r="H49" s="121"/>
      <c r="I49" s="157"/>
      <c r="J49" s="137"/>
      <c r="K49" s="169"/>
      <c r="L49" s="188"/>
      <c r="M49" s="140"/>
      <c r="N49" s="180"/>
      <c r="O49" s="181"/>
      <c r="P49" s="142"/>
      <c r="Q49" s="144"/>
      <c r="S49" s="9"/>
      <c r="T49" s="9"/>
    </row>
    <row r="50" spans="2:20" ht="31.5" x14ac:dyDescent="0.25">
      <c r="B50" s="12">
        <v>3</v>
      </c>
      <c r="C50" s="115" t="s">
        <v>52</v>
      </c>
      <c r="D50" s="149"/>
      <c r="E50" s="13" t="s">
        <v>22</v>
      </c>
      <c r="F50" s="13">
        <v>50</v>
      </c>
      <c r="G50" s="37" t="s">
        <v>53</v>
      </c>
      <c r="H50" s="38" t="s">
        <v>77</v>
      </c>
      <c r="I50" s="10" t="s">
        <v>56</v>
      </c>
      <c r="J50" s="60">
        <v>535</v>
      </c>
      <c r="K50" s="40" t="s">
        <v>61</v>
      </c>
      <c r="L50" s="188"/>
      <c r="M50" s="18"/>
      <c r="N50" s="180"/>
      <c r="O50" s="181"/>
      <c r="P50" s="39">
        <f>J50-(J50/100*O13)</f>
        <v>535</v>
      </c>
      <c r="Q50" s="57">
        <f>M50*P50</f>
        <v>0</v>
      </c>
      <c r="S50" s="9"/>
      <c r="T50" s="9"/>
    </row>
    <row r="51" spans="2:20" ht="32.25" thickBot="1" x14ac:dyDescent="0.3">
      <c r="B51" s="14">
        <v>4</v>
      </c>
      <c r="C51" s="122" t="s">
        <v>54</v>
      </c>
      <c r="D51" s="123"/>
      <c r="E51" s="170" t="s">
        <v>55</v>
      </c>
      <c r="F51" s="171"/>
      <c r="G51" s="172"/>
      <c r="H51" s="54" t="s">
        <v>81</v>
      </c>
      <c r="I51" s="70" t="s">
        <v>57</v>
      </c>
      <c r="J51" s="71">
        <v>68</v>
      </c>
      <c r="K51" s="41" t="s">
        <v>62</v>
      </c>
      <c r="L51" s="188"/>
      <c r="M51" s="19"/>
      <c r="N51" s="180"/>
      <c r="O51" s="181"/>
      <c r="P51" s="72">
        <f>J51-(J51/100*O13)</f>
        <v>68</v>
      </c>
      <c r="Q51" s="73">
        <f>M51*P51</f>
        <v>0</v>
      </c>
      <c r="S51" s="9"/>
      <c r="T51" s="9"/>
    </row>
    <row r="52" spans="2:20" ht="15.75" customHeight="1" x14ac:dyDescent="0.25"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</row>
    <row r="53" spans="2:20" ht="15.75" customHeight="1" x14ac:dyDescent="0.25"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</row>
    <row r="54" spans="2:20" ht="15.75" customHeight="1" x14ac:dyDescent="0.25">
      <c r="B54" s="91" t="s">
        <v>68</v>
      </c>
      <c r="C54" s="91"/>
      <c r="D54" s="91"/>
      <c r="E54" s="91"/>
      <c r="F54" s="91"/>
      <c r="G54" s="91"/>
      <c r="H54" s="91"/>
      <c r="I54" s="91"/>
      <c r="J54" s="91"/>
      <c r="K54" s="6"/>
      <c r="L54" s="174"/>
      <c r="M54" s="174"/>
      <c r="N54" s="174"/>
      <c r="O54" s="174"/>
      <c r="P54" s="174"/>
      <c r="Q54" s="174"/>
    </row>
    <row r="55" spans="2:20" ht="9" customHeight="1" thickBot="1" x14ac:dyDescent="0.3">
      <c r="B55" s="90"/>
      <c r="C55" s="90"/>
      <c r="D55" s="90"/>
      <c r="E55" s="90"/>
      <c r="F55" s="90"/>
      <c r="G55" s="90"/>
      <c r="H55" s="90"/>
      <c r="I55" s="90"/>
      <c r="J55" s="90"/>
      <c r="K55" s="6"/>
      <c r="L55" s="174"/>
      <c r="M55" s="174"/>
      <c r="N55" s="174"/>
      <c r="O55" s="174"/>
      <c r="P55" s="174"/>
      <c r="Q55" s="174"/>
    </row>
    <row r="56" spans="2:20" ht="15.75" customHeight="1" x14ac:dyDescent="0.25">
      <c r="B56" s="102" t="s">
        <v>0</v>
      </c>
      <c r="C56" s="74" t="s">
        <v>2</v>
      </c>
      <c r="D56" s="75"/>
      <c r="E56" s="86" t="s">
        <v>11</v>
      </c>
      <c r="F56" s="86" t="s">
        <v>12</v>
      </c>
      <c r="G56" s="86" t="s">
        <v>13</v>
      </c>
      <c r="H56" s="78" t="s">
        <v>14</v>
      </c>
      <c r="I56" s="86" t="s">
        <v>15</v>
      </c>
      <c r="J56" s="80" t="s">
        <v>7</v>
      </c>
      <c r="K56" s="178"/>
      <c r="L56" s="179"/>
      <c r="M56" s="84" t="s">
        <v>3</v>
      </c>
      <c r="N56" s="180"/>
      <c r="O56" s="181"/>
      <c r="P56" s="86" t="s">
        <v>8</v>
      </c>
      <c r="Q56" s="88" t="s">
        <v>9</v>
      </c>
    </row>
    <row r="57" spans="2:20" ht="15.75" customHeight="1" thickBot="1" x14ac:dyDescent="0.3">
      <c r="B57" s="103"/>
      <c r="C57" s="76"/>
      <c r="D57" s="77"/>
      <c r="E57" s="105"/>
      <c r="F57" s="105"/>
      <c r="G57" s="105"/>
      <c r="H57" s="79"/>
      <c r="I57" s="105"/>
      <c r="J57" s="81"/>
      <c r="K57" s="178"/>
      <c r="L57" s="179"/>
      <c r="M57" s="85"/>
      <c r="N57" s="180"/>
      <c r="O57" s="181"/>
      <c r="P57" s="105"/>
      <c r="Q57" s="96"/>
    </row>
    <row r="58" spans="2:20" ht="31.5" customHeight="1" x14ac:dyDescent="0.25">
      <c r="B58" s="45">
        <v>1</v>
      </c>
      <c r="C58" s="175" t="s">
        <v>16</v>
      </c>
      <c r="D58" s="165"/>
      <c r="E58" s="46" t="s">
        <v>70</v>
      </c>
      <c r="F58" s="47" t="s">
        <v>43</v>
      </c>
      <c r="G58" s="47">
        <v>0.3</v>
      </c>
      <c r="H58" s="53" t="s">
        <v>77</v>
      </c>
      <c r="I58" s="48" t="s">
        <v>39</v>
      </c>
      <c r="J58" s="61">
        <v>535</v>
      </c>
      <c r="K58" s="178"/>
      <c r="L58" s="179"/>
      <c r="M58" s="50"/>
      <c r="N58" s="180"/>
      <c r="O58" s="181"/>
      <c r="P58" s="65">
        <f>J58-(J58/100*O13)</f>
        <v>535</v>
      </c>
      <c r="Q58" s="66">
        <f>M58*P58</f>
        <v>0</v>
      </c>
    </row>
    <row r="59" spans="2:20" ht="31.5" customHeight="1" x14ac:dyDescent="0.25">
      <c r="B59" s="12">
        <v>2</v>
      </c>
      <c r="C59" s="114" t="s">
        <v>19</v>
      </c>
      <c r="D59" s="115"/>
      <c r="E59" s="28" t="s">
        <v>70</v>
      </c>
      <c r="F59" s="13" t="s">
        <v>43</v>
      </c>
      <c r="G59" s="13">
        <v>0.4</v>
      </c>
      <c r="H59" s="38" t="s">
        <v>78</v>
      </c>
      <c r="I59" s="13" t="s">
        <v>40</v>
      </c>
      <c r="J59" s="62">
        <v>243</v>
      </c>
      <c r="K59" s="178"/>
      <c r="L59" s="179"/>
      <c r="M59" s="18"/>
      <c r="N59" s="180"/>
      <c r="O59" s="181"/>
      <c r="P59" s="51">
        <f>J59-(J59/100*O13)</f>
        <v>243</v>
      </c>
      <c r="Q59" s="55">
        <f>M59*P59</f>
        <v>0</v>
      </c>
    </row>
    <row r="60" spans="2:20" ht="31.5" customHeight="1" thickBot="1" x14ac:dyDescent="0.3">
      <c r="B60" s="14">
        <v>3</v>
      </c>
      <c r="C60" s="124" t="s">
        <v>69</v>
      </c>
      <c r="D60" s="122"/>
      <c r="E60" s="49" t="s">
        <v>70</v>
      </c>
      <c r="F60" s="11" t="s">
        <v>43</v>
      </c>
      <c r="G60" s="11">
        <v>0.5</v>
      </c>
      <c r="H60" s="54" t="s">
        <v>71</v>
      </c>
      <c r="I60" s="11" t="s">
        <v>44</v>
      </c>
      <c r="J60" s="63">
        <v>58</v>
      </c>
      <c r="K60" s="178"/>
      <c r="L60" s="179"/>
      <c r="M60" s="19"/>
      <c r="N60" s="180"/>
      <c r="O60" s="181"/>
      <c r="P60" s="52">
        <f>J60-(J60/100*O13)</f>
        <v>58</v>
      </c>
      <c r="Q60" s="56">
        <f>M60*P60</f>
        <v>0</v>
      </c>
    </row>
    <row r="61" spans="2:20" ht="15.75" customHeight="1" x14ac:dyDescent="0.25"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</row>
    <row r="62" spans="2:20" ht="15.75" customHeight="1" x14ac:dyDescent="0.25"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</row>
    <row r="63" spans="2:20" ht="15.75" customHeight="1" x14ac:dyDescent="0.25">
      <c r="B63" s="91" t="s">
        <v>67</v>
      </c>
      <c r="C63" s="91"/>
      <c r="D63" s="91"/>
      <c r="E63" s="91"/>
      <c r="F63" s="91"/>
      <c r="G63" s="91"/>
      <c r="H63" s="91"/>
      <c r="I63" s="91"/>
      <c r="J63" s="91"/>
      <c r="K63" s="6"/>
      <c r="L63" s="174"/>
      <c r="M63" s="174"/>
      <c r="N63" s="174"/>
      <c r="O63" s="174"/>
      <c r="P63" s="174"/>
      <c r="Q63" s="174"/>
    </row>
    <row r="64" spans="2:20" ht="7.5" customHeight="1" thickBot="1" x14ac:dyDescent="0.3">
      <c r="B64" s="104"/>
      <c r="C64" s="104"/>
      <c r="D64" s="104"/>
      <c r="E64" s="104"/>
      <c r="F64" s="104"/>
      <c r="G64" s="104"/>
      <c r="H64" s="104"/>
      <c r="I64" s="104"/>
      <c r="J64" s="104"/>
      <c r="K64" s="6"/>
      <c r="L64" s="174"/>
      <c r="M64" s="174"/>
      <c r="N64" s="174"/>
      <c r="O64" s="174"/>
      <c r="P64" s="174"/>
      <c r="Q64" s="174"/>
    </row>
    <row r="65" spans="1:17" ht="15.75" customHeight="1" x14ac:dyDescent="0.25">
      <c r="B65" s="102" t="s">
        <v>0</v>
      </c>
      <c r="C65" s="74" t="s">
        <v>2</v>
      </c>
      <c r="D65" s="75"/>
      <c r="E65" s="86" t="s">
        <v>11</v>
      </c>
      <c r="F65" s="86" t="s">
        <v>12</v>
      </c>
      <c r="G65" s="86" t="s">
        <v>13</v>
      </c>
      <c r="H65" s="78" t="s">
        <v>14</v>
      </c>
      <c r="I65" s="86" t="s">
        <v>15</v>
      </c>
      <c r="J65" s="80" t="s">
        <v>7</v>
      </c>
      <c r="K65" s="178"/>
      <c r="L65" s="179"/>
      <c r="M65" s="84" t="s">
        <v>3</v>
      </c>
      <c r="N65" s="180"/>
      <c r="O65" s="181"/>
      <c r="P65" s="86" t="s">
        <v>86</v>
      </c>
      <c r="Q65" s="88" t="s">
        <v>9</v>
      </c>
    </row>
    <row r="66" spans="1:17" ht="15.75" customHeight="1" thickBot="1" x14ac:dyDescent="0.3">
      <c r="B66" s="103"/>
      <c r="C66" s="76"/>
      <c r="D66" s="77"/>
      <c r="E66" s="105"/>
      <c r="F66" s="105"/>
      <c r="G66" s="105"/>
      <c r="H66" s="79"/>
      <c r="I66" s="105"/>
      <c r="J66" s="81"/>
      <c r="K66" s="178"/>
      <c r="L66" s="179"/>
      <c r="M66" s="85"/>
      <c r="N66" s="180"/>
      <c r="O66" s="181"/>
      <c r="P66" s="87"/>
      <c r="Q66" s="89"/>
    </row>
    <row r="67" spans="1:17" ht="68.25" customHeight="1" thickBot="1" x14ac:dyDescent="0.3">
      <c r="B67" s="15">
        <v>1</v>
      </c>
      <c r="C67" s="112" t="s">
        <v>63</v>
      </c>
      <c r="D67" s="113"/>
      <c r="E67" s="67" t="s">
        <v>66</v>
      </c>
      <c r="F67" s="68" t="s">
        <v>64</v>
      </c>
      <c r="G67" s="68" t="s">
        <v>65</v>
      </c>
      <c r="H67" s="69" t="s">
        <v>80</v>
      </c>
      <c r="I67" s="68" t="s">
        <v>39</v>
      </c>
      <c r="J67" s="64">
        <v>535</v>
      </c>
      <c r="K67" s="178"/>
      <c r="L67" s="179"/>
      <c r="M67" s="20"/>
      <c r="N67" s="180"/>
      <c r="O67" s="181"/>
      <c r="P67" s="43">
        <f>J67-(J67/100*O13)</f>
        <v>535</v>
      </c>
      <c r="Q67" s="44">
        <f>M67*P67</f>
        <v>0</v>
      </c>
    </row>
    <row r="68" spans="1:17" ht="15.75" customHeight="1" x14ac:dyDescent="0.25"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</row>
    <row r="69" spans="1:17" ht="15.75" customHeight="1" x14ac:dyDescent="0.25"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</row>
    <row r="70" spans="1:17" ht="15.75" customHeight="1" x14ac:dyDescent="0.25">
      <c r="B70" s="91" t="s">
        <v>72</v>
      </c>
      <c r="C70" s="91"/>
      <c r="D70" s="91"/>
      <c r="E70" s="91"/>
      <c r="F70" s="91"/>
      <c r="G70" s="91"/>
      <c r="H70" s="91"/>
      <c r="I70" s="91"/>
      <c r="J70" s="91"/>
      <c r="K70" s="6"/>
      <c r="L70" s="174"/>
      <c r="M70" s="174"/>
      <c r="N70" s="174"/>
      <c r="O70" s="174"/>
      <c r="P70" s="174"/>
      <c r="Q70" s="174"/>
    </row>
    <row r="71" spans="1:17" ht="9" customHeight="1" thickBot="1" x14ac:dyDescent="0.3">
      <c r="B71" s="90"/>
      <c r="C71" s="90"/>
      <c r="D71" s="90"/>
      <c r="E71" s="90"/>
      <c r="F71" s="90"/>
      <c r="G71" s="90"/>
      <c r="H71" s="90"/>
      <c r="I71" s="90"/>
      <c r="J71" s="90"/>
      <c r="K71" s="6"/>
      <c r="L71" s="174"/>
      <c r="M71" s="174"/>
      <c r="N71" s="174"/>
      <c r="O71" s="174"/>
      <c r="P71" s="174"/>
      <c r="Q71" s="174"/>
    </row>
    <row r="72" spans="1:17" ht="15.75" customHeight="1" x14ac:dyDescent="0.25">
      <c r="B72" s="102" t="s">
        <v>0</v>
      </c>
      <c r="C72" s="74" t="s">
        <v>2</v>
      </c>
      <c r="D72" s="75"/>
      <c r="E72" s="86" t="s">
        <v>11</v>
      </c>
      <c r="F72" s="86" t="s">
        <v>12</v>
      </c>
      <c r="G72" s="86" t="s">
        <v>13</v>
      </c>
      <c r="H72" s="78" t="s">
        <v>14</v>
      </c>
      <c r="I72" s="86" t="s">
        <v>15</v>
      </c>
      <c r="J72" s="80" t="s">
        <v>7</v>
      </c>
      <c r="K72" s="178"/>
      <c r="L72" s="179"/>
      <c r="M72" s="84" t="s">
        <v>3</v>
      </c>
      <c r="N72" s="180"/>
      <c r="O72" s="181"/>
      <c r="P72" s="86" t="s">
        <v>8</v>
      </c>
      <c r="Q72" s="88" t="s">
        <v>9</v>
      </c>
    </row>
    <row r="73" spans="1:17" ht="15.75" customHeight="1" thickBot="1" x14ac:dyDescent="0.3">
      <c r="B73" s="103"/>
      <c r="C73" s="76"/>
      <c r="D73" s="77"/>
      <c r="E73" s="105"/>
      <c r="F73" s="105"/>
      <c r="G73" s="105"/>
      <c r="H73" s="79"/>
      <c r="I73" s="105"/>
      <c r="J73" s="81"/>
      <c r="K73" s="178"/>
      <c r="L73" s="179"/>
      <c r="M73" s="85"/>
      <c r="N73" s="180"/>
      <c r="O73" s="181"/>
      <c r="P73" s="105"/>
      <c r="Q73" s="96"/>
    </row>
    <row r="74" spans="1:17" ht="31.5" customHeight="1" x14ac:dyDescent="0.25">
      <c r="B74" s="45">
        <v>1</v>
      </c>
      <c r="C74" s="175" t="s">
        <v>73</v>
      </c>
      <c r="D74" s="165"/>
      <c r="E74" s="46" t="s">
        <v>74</v>
      </c>
      <c r="F74" s="47" t="s">
        <v>75</v>
      </c>
      <c r="G74" s="47" t="s">
        <v>76</v>
      </c>
      <c r="H74" s="53" t="s">
        <v>77</v>
      </c>
      <c r="I74" s="48" t="s">
        <v>39</v>
      </c>
      <c r="J74" s="61">
        <v>330</v>
      </c>
      <c r="K74" s="178"/>
      <c r="L74" s="179"/>
      <c r="M74" s="50"/>
      <c r="N74" s="180"/>
      <c r="O74" s="181"/>
      <c r="P74" s="65">
        <f>J74-(J74/100*O22)</f>
        <v>330</v>
      </c>
      <c r="Q74" s="66">
        <f>M74*P74</f>
        <v>0</v>
      </c>
    </row>
    <row r="75" spans="1:17" ht="31.5" customHeight="1" thickBot="1" x14ac:dyDescent="0.3">
      <c r="B75" s="14">
        <v>2</v>
      </c>
      <c r="C75" s="124" t="s">
        <v>19</v>
      </c>
      <c r="D75" s="122"/>
      <c r="E75" s="49" t="s">
        <v>74</v>
      </c>
      <c r="F75" s="11" t="s">
        <v>75</v>
      </c>
      <c r="G75" s="11" t="s">
        <v>75</v>
      </c>
      <c r="H75" s="54" t="s">
        <v>78</v>
      </c>
      <c r="I75" s="11" t="s">
        <v>39</v>
      </c>
      <c r="J75" s="63">
        <v>243</v>
      </c>
      <c r="K75" s="178"/>
      <c r="L75" s="179"/>
      <c r="M75" s="19"/>
      <c r="N75" s="180"/>
      <c r="O75" s="181"/>
      <c r="P75" s="52">
        <f>J75-(J75/100*O22)</f>
        <v>243</v>
      </c>
      <c r="Q75" s="56">
        <f>M75*P75</f>
        <v>0</v>
      </c>
    </row>
    <row r="76" spans="1:17" s="58" customFormat="1" ht="16.5" customHeight="1" x14ac:dyDescent="0.25">
      <c r="A76" s="8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1:17" s="58" customFormat="1" ht="16.5" customHeight="1" x14ac:dyDescent="0.25">
      <c r="A77" s="8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1:17" ht="15.75" customHeight="1" x14ac:dyDescent="0.25">
      <c r="B78" s="91" t="s">
        <v>45</v>
      </c>
      <c r="C78" s="91"/>
      <c r="D78" s="91"/>
      <c r="E78" s="91"/>
      <c r="F78" s="91"/>
      <c r="G78" s="91"/>
      <c r="H78" s="91"/>
      <c r="I78" s="91"/>
      <c r="J78" s="91"/>
      <c r="K78" s="6"/>
      <c r="L78" s="174"/>
      <c r="M78" s="174"/>
      <c r="N78" s="174"/>
      <c r="O78" s="174"/>
      <c r="P78" s="174"/>
      <c r="Q78" s="174"/>
    </row>
    <row r="79" spans="1:17" ht="7.5" customHeight="1" thickBot="1" x14ac:dyDescent="0.3">
      <c r="B79" s="90"/>
      <c r="C79" s="90"/>
      <c r="D79" s="90"/>
      <c r="E79" s="90"/>
      <c r="F79" s="90"/>
      <c r="G79" s="90"/>
      <c r="H79" s="90"/>
      <c r="I79" s="90"/>
      <c r="J79" s="90"/>
      <c r="K79" s="6"/>
      <c r="L79" s="174"/>
      <c r="M79" s="174"/>
      <c r="N79" s="174"/>
      <c r="O79" s="174"/>
      <c r="P79" s="174"/>
      <c r="Q79" s="174"/>
    </row>
    <row r="80" spans="1:17" ht="15.75" customHeight="1" x14ac:dyDescent="0.25">
      <c r="B80" s="102" t="s">
        <v>0</v>
      </c>
      <c r="C80" s="74" t="s">
        <v>2</v>
      </c>
      <c r="D80" s="75"/>
      <c r="E80" s="86" t="s">
        <v>11</v>
      </c>
      <c r="F80" s="86" t="s">
        <v>12</v>
      </c>
      <c r="G80" s="86" t="s">
        <v>13</v>
      </c>
      <c r="H80" s="78" t="s">
        <v>14</v>
      </c>
      <c r="I80" s="86" t="s">
        <v>15</v>
      </c>
      <c r="J80" s="80" t="s">
        <v>7</v>
      </c>
      <c r="K80" s="178"/>
      <c r="L80" s="179"/>
      <c r="M80" s="84" t="s">
        <v>3</v>
      </c>
      <c r="N80" s="180"/>
      <c r="O80" s="181"/>
      <c r="P80" s="86" t="s">
        <v>8</v>
      </c>
      <c r="Q80" s="88" t="s">
        <v>9</v>
      </c>
    </row>
    <row r="81" spans="2:17" ht="15.75" customHeight="1" thickBot="1" x14ac:dyDescent="0.3">
      <c r="B81" s="103"/>
      <c r="C81" s="76"/>
      <c r="D81" s="77"/>
      <c r="E81" s="105"/>
      <c r="F81" s="105"/>
      <c r="G81" s="105"/>
      <c r="H81" s="79"/>
      <c r="I81" s="105"/>
      <c r="J81" s="81"/>
      <c r="K81" s="178"/>
      <c r="L81" s="179"/>
      <c r="M81" s="85"/>
      <c r="N81" s="180"/>
      <c r="O81" s="181"/>
      <c r="P81" s="87"/>
      <c r="Q81" s="89"/>
    </row>
    <row r="82" spans="2:17" ht="31.5" customHeight="1" thickBot="1" x14ac:dyDescent="0.3">
      <c r="B82" s="15">
        <v>1</v>
      </c>
      <c r="C82" s="82" t="s">
        <v>41</v>
      </c>
      <c r="D82" s="83"/>
      <c r="E82" s="32" t="s">
        <v>42</v>
      </c>
      <c r="F82" s="33" t="s">
        <v>43</v>
      </c>
      <c r="G82" s="33">
        <v>0.15</v>
      </c>
      <c r="H82" s="34" t="s">
        <v>79</v>
      </c>
      <c r="I82" s="16" t="s">
        <v>44</v>
      </c>
      <c r="J82" s="64">
        <v>77.599999999999994</v>
      </c>
      <c r="K82" s="178"/>
      <c r="L82" s="179"/>
      <c r="M82" s="20"/>
      <c r="N82" s="180"/>
      <c r="O82" s="181"/>
      <c r="P82" s="43">
        <f>J82-(J82/100*O13)</f>
        <v>77.599999999999994</v>
      </c>
      <c r="Q82" s="44">
        <f>M82*P82</f>
        <v>0</v>
      </c>
    </row>
    <row r="83" spans="2:17" ht="15.75" customHeight="1" x14ac:dyDescent="0.25"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17" ht="15.75" customHeight="1" x14ac:dyDescent="0.25"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</row>
    <row r="85" spans="2:17" x14ac:dyDescent="0.25">
      <c r="B85"/>
      <c r="C85"/>
      <c r="D85"/>
      <c r="E85"/>
      <c r="F85"/>
      <c r="G85"/>
      <c r="H85"/>
      <c r="I85"/>
      <c r="J85" s="3"/>
      <c r="K85" s="125" t="s">
        <v>6</v>
      </c>
      <c r="L85" s="125"/>
      <c r="M85" s="125"/>
      <c r="N85" s="125"/>
      <c r="O85" s="125"/>
      <c r="P85" s="125"/>
      <c r="Q85" s="125"/>
    </row>
    <row r="86" spans="2:17" x14ac:dyDescent="0.25">
      <c r="K86" s="59"/>
      <c r="L86" s="125" t="s">
        <v>82</v>
      </c>
      <c r="M86" s="125"/>
      <c r="N86" s="125"/>
      <c r="O86" s="125"/>
      <c r="P86" s="125"/>
      <c r="Q86" s="125"/>
    </row>
  </sheetData>
  <mergeCells count="207">
    <mergeCell ref="L64:Q64"/>
    <mergeCell ref="L55:Q55"/>
    <mergeCell ref="L42:Q42"/>
    <mergeCell ref="K33:Q33"/>
    <mergeCell ref="K65:L67"/>
    <mergeCell ref="N65:O67"/>
    <mergeCell ref="K72:L75"/>
    <mergeCell ref="N72:O75"/>
    <mergeCell ref="M36:M38"/>
    <mergeCell ref="P34:P35"/>
    <mergeCell ref="Q34:Q35"/>
    <mergeCell ref="M34:M35"/>
    <mergeCell ref="K80:L82"/>
    <mergeCell ref="N80:O82"/>
    <mergeCell ref="L71:Q71"/>
    <mergeCell ref="L79:Q79"/>
    <mergeCell ref="B12:N12"/>
    <mergeCell ref="K13:L28"/>
    <mergeCell ref="N13:N14"/>
    <mergeCell ref="N15:O28"/>
    <mergeCell ref="L63:Q63"/>
    <mergeCell ref="L54:Q54"/>
    <mergeCell ref="K41:Q41"/>
    <mergeCell ref="K32:Q32"/>
    <mergeCell ref="B31:Q31"/>
    <mergeCell ref="K34:L38"/>
    <mergeCell ref="N34:O38"/>
    <mergeCell ref="L43:L51"/>
    <mergeCell ref="N43:O51"/>
    <mergeCell ref="K56:L60"/>
    <mergeCell ref="N56:O60"/>
    <mergeCell ref="B76:Q77"/>
    <mergeCell ref="B68:Q69"/>
    <mergeCell ref="G56:G57"/>
    <mergeCell ref="H56:H57"/>
    <mergeCell ref="I56:I57"/>
    <mergeCell ref="B83:Q84"/>
    <mergeCell ref="L78:Q78"/>
    <mergeCell ref="L70:Q70"/>
    <mergeCell ref="M72:M73"/>
    <mergeCell ref="P72:P73"/>
    <mergeCell ref="Q72:Q73"/>
    <mergeCell ref="C74:D74"/>
    <mergeCell ref="C75:D75"/>
    <mergeCell ref="K29:Q30"/>
    <mergeCell ref="B39:Q40"/>
    <mergeCell ref="B52:Q53"/>
    <mergeCell ref="B61:Q62"/>
    <mergeCell ref="M56:M57"/>
    <mergeCell ref="P56:P57"/>
    <mergeCell ref="Q56:Q57"/>
    <mergeCell ref="C58:D58"/>
    <mergeCell ref="Q45:Q47"/>
    <mergeCell ref="Q48:Q49"/>
    <mergeCell ref="B54:J54"/>
    <mergeCell ref="B55:J55"/>
    <mergeCell ref="B56:B57"/>
    <mergeCell ref="C56:D57"/>
    <mergeCell ref="E56:E57"/>
    <mergeCell ref="F56:F57"/>
    <mergeCell ref="M48:M49"/>
    <mergeCell ref="P45:P47"/>
    <mergeCell ref="P48:P49"/>
    <mergeCell ref="B45:B47"/>
    <mergeCell ref="B48:B49"/>
    <mergeCell ref="K45:K47"/>
    <mergeCell ref="K48:K49"/>
    <mergeCell ref="E51:G51"/>
    <mergeCell ref="I45:I47"/>
    <mergeCell ref="I48:I49"/>
    <mergeCell ref="J45:J47"/>
    <mergeCell ref="J48:J49"/>
    <mergeCell ref="P36:P38"/>
    <mergeCell ref="Q36:Q38"/>
    <mergeCell ref="C45:D47"/>
    <mergeCell ref="H45:H47"/>
    <mergeCell ref="M45:M47"/>
    <mergeCell ref="K43:K44"/>
    <mergeCell ref="C36:D38"/>
    <mergeCell ref="H36:H38"/>
    <mergeCell ref="I36:I38"/>
    <mergeCell ref="P43:P44"/>
    <mergeCell ref="Q43:Q44"/>
    <mergeCell ref="M43:M44"/>
    <mergeCell ref="B36:B38"/>
    <mergeCell ref="E65:E66"/>
    <mergeCell ref="F65:F66"/>
    <mergeCell ref="G65:G66"/>
    <mergeCell ref="I65:I66"/>
    <mergeCell ref="E80:E81"/>
    <mergeCell ref="F80:F81"/>
    <mergeCell ref="G80:G81"/>
    <mergeCell ref="I80:I81"/>
    <mergeCell ref="C65:D66"/>
    <mergeCell ref="H65:H66"/>
    <mergeCell ref="B78:J78"/>
    <mergeCell ref="B70:J70"/>
    <mergeCell ref="B71:J71"/>
    <mergeCell ref="B72:B73"/>
    <mergeCell ref="C72:D73"/>
    <mergeCell ref="E72:E73"/>
    <mergeCell ref="F72:F73"/>
    <mergeCell ref="G72:G73"/>
    <mergeCell ref="H72:H73"/>
    <mergeCell ref="I72:I73"/>
    <mergeCell ref="J72:J73"/>
    <mergeCell ref="B79:J79"/>
    <mergeCell ref="B80:B81"/>
    <mergeCell ref="J27:J28"/>
    <mergeCell ref="M27:M28"/>
    <mergeCell ref="P27:P28"/>
    <mergeCell ref="Q27:Q28"/>
    <mergeCell ref="B27:B28"/>
    <mergeCell ref="I15:I18"/>
    <mergeCell ref="I19:I22"/>
    <mergeCell ref="I23:I26"/>
    <mergeCell ref="I27:I28"/>
    <mergeCell ref="H15:H18"/>
    <mergeCell ref="H19:H22"/>
    <mergeCell ref="H23:H26"/>
    <mergeCell ref="H27:H28"/>
    <mergeCell ref="M23:M26"/>
    <mergeCell ref="P23:P26"/>
    <mergeCell ref="Q23:Q26"/>
    <mergeCell ref="L86:Q86"/>
    <mergeCell ref="O2:S9"/>
    <mergeCell ref="O1:S1"/>
    <mergeCell ref="C15:D18"/>
    <mergeCell ref="C19:D22"/>
    <mergeCell ref="C23:D26"/>
    <mergeCell ref="C27:D28"/>
    <mergeCell ref="J15:J18"/>
    <mergeCell ref="M15:M18"/>
    <mergeCell ref="P15:P18"/>
    <mergeCell ref="Q15:Q18"/>
    <mergeCell ref="J19:J22"/>
    <mergeCell ref="M19:M22"/>
    <mergeCell ref="P19:P22"/>
    <mergeCell ref="Q19:Q22"/>
    <mergeCell ref="J23:J26"/>
    <mergeCell ref="K85:Q85"/>
    <mergeCell ref="C50:D50"/>
    <mergeCell ref="M65:M66"/>
    <mergeCell ref="P65:P66"/>
    <mergeCell ref="Q65:Q66"/>
    <mergeCell ref="B63:J63"/>
    <mergeCell ref="B64:J64"/>
    <mergeCell ref="B65:B66"/>
    <mergeCell ref="J65:J66"/>
    <mergeCell ref="C67:D67"/>
    <mergeCell ref="C59:D59"/>
    <mergeCell ref="H34:H35"/>
    <mergeCell ref="J34:J35"/>
    <mergeCell ref="E34:E35"/>
    <mergeCell ref="F34:F35"/>
    <mergeCell ref="G34:G35"/>
    <mergeCell ref="I34:I35"/>
    <mergeCell ref="E43:E44"/>
    <mergeCell ref="F43:F44"/>
    <mergeCell ref="G43:G44"/>
    <mergeCell ref="I43:I44"/>
    <mergeCell ref="C48:D49"/>
    <mergeCell ref="H48:H49"/>
    <mergeCell ref="C51:D51"/>
    <mergeCell ref="C60:D60"/>
    <mergeCell ref="J36:J38"/>
    <mergeCell ref="J56:J57"/>
    <mergeCell ref="B1:J9"/>
    <mergeCell ref="L1:N9"/>
    <mergeCell ref="O13:O14"/>
    <mergeCell ref="Q13:Q14"/>
    <mergeCell ref="P13:P14"/>
    <mergeCell ref="M13:M14"/>
    <mergeCell ref="P12:Q12"/>
    <mergeCell ref="H13:H14"/>
    <mergeCell ref="B13:B14"/>
    <mergeCell ref="J13:J14"/>
    <mergeCell ref="E13:E14"/>
    <mergeCell ref="F13:F14"/>
    <mergeCell ref="G13:G14"/>
    <mergeCell ref="I13:I14"/>
    <mergeCell ref="K10:S10"/>
    <mergeCell ref="K11:S11"/>
    <mergeCell ref="C80:D81"/>
    <mergeCell ref="H80:H81"/>
    <mergeCell ref="J80:J81"/>
    <mergeCell ref="C82:D82"/>
    <mergeCell ref="M80:M81"/>
    <mergeCell ref="P80:P81"/>
    <mergeCell ref="Q80:Q81"/>
    <mergeCell ref="B10:J10"/>
    <mergeCell ref="B11:J11"/>
    <mergeCell ref="C13:D14"/>
    <mergeCell ref="B41:J41"/>
    <mergeCell ref="B42:J42"/>
    <mergeCell ref="B43:B44"/>
    <mergeCell ref="C43:D44"/>
    <mergeCell ref="H43:H44"/>
    <mergeCell ref="J43:J44"/>
    <mergeCell ref="B15:B18"/>
    <mergeCell ref="B19:B22"/>
    <mergeCell ref="B23:B26"/>
    <mergeCell ref="B29:J30"/>
    <mergeCell ref="B32:J32"/>
    <mergeCell ref="B33:J33"/>
    <mergeCell ref="B34:B35"/>
    <mergeCell ref="C34:D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2017-05-05T07:59:46Z</dcterms:created>
  <dcterms:modified xsi:type="dcterms:W3CDTF">2018-09-20T10:30:14Z</dcterms:modified>
</cp:coreProperties>
</file>